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P:\Ticketing\2023\Promotion\Resources\"/>
    </mc:Choice>
  </mc:AlternateContent>
  <xr:revisionPtr revIDLastSave="0" documentId="13_ncr:1_{EBCB83FA-91EA-48AF-8F7A-27C28E8A4AFA}" xr6:coauthVersionLast="47" xr6:coauthVersionMax="47" xr10:uidLastSave="{00000000-0000-0000-0000-000000000000}"/>
  <bookViews>
    <workbookView xWindow="-120" yWindow="-120" windowWidth="29040" windowHeight="15960" xr2:uid="{00000000-000D-0000-FFFF-FFFF00000000}"/>
  </bookViews>
  <sheets>
    <sheet name="Sheet1" sheetId="1" r:id="rId1"/>
  </sheets>
  <definedNames>
    <definedName name="_xlnm.Print_Area" localSheetId="0">Sheet1!$A$1:$F$24</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4" i="1" l="1"/>
  <c r="E21" i="1"/>
</calcChain>
</file>

<file path=xl/sharedStrings.xml><?xml version="1.0" encoding="utf-8"?>
<sst xmlns="http://schemas.openxmlformats.org/spreadsheetml/2006/main" count="60" uniqueCount="45">
  <si>
    <t>Date</t>
  </si>
  <si>
    <t>Name</t>
  </si>
  <si>
    <t>Relationship</t>
  </si>
  <si>
    <t>Notes</t>
  </si>
  <si>
    <t>Prospect</t>
  </si>
  <si>
    <t>Employee</t>
  </si>
  <si>
    <t>Client</t>
  </si>
  <si>
    <t>Jack Smith</t>
  </si>
  <si>
    <t>Carol Johnson</t>
  </si>
  <si>
    <t>Robert Clark</t>
  </si>
  <si>
    <t>Sam Carter</t>
  </si>
  <si>
    <t>Cost of Ticket Package</t>
  </si>
  <si>
    <t>Jenny Ling</t>
  </si>
  <si>
    <t>Ben Jones</t>
  </si>
  <si>
    <t>Sammi Brown</t>
  </si>
  <si>
    <t>Gary Ruiz</t>
  </si>
  <si>
    <t>Martha Lackey</t>
  </si>
  <si>
    <t>Bobby Redd</t>
  </si>
  <si>
    <t>John Blackman</t>
  </si>
  <si>
    <t>Kendra Jones</t>
  </si>
  <si>
    <t>Jerry Robinson</t>
  </si>
  <si>
    <t>Lisa Benjamin</t>
  </si>
  <si>
    <t>Joe Keller</t>
  </si>
  <si>
    <t>Total Return on Investment</t>
  </si>
  <si>
    <t>ROI Breakdown</t>
  </si>
  <si>
    <t>Total</t>
  </si>
  <si>
    <t>Larry Russell</t>
  </si>
  <si>
    <t>Amount</t>
  </si>
  <si>
    <t>New Business - Closed 05/01</t>
  </si>
  <si>
    <t>New Business - Closed 05/20</t>
  </si>
  <si>
    <t>Did Not Close - Revisit Next Year</t>
  </si>
  <si>
    <t>New Business - Closed 07/03</t>
  </si>
  <si>
    <t>Employee - 10th Anniversary</t>
  </si>
  <si>
    <t>Employee - Won Sales Contest</t>
  </si>
  <si>
    <t>Retention - Top Client</t>
  </si>
  <si>
    <t>New Business - Closed 06/28</t>
  </si>
  <si>
    <t>Retention - 25th Anniversary</t>
  </si>
  <si>
    <t>Retention - In Town</t>
  </si>
  <si>
    <t>New Business - Closed 08/04</t>
  </si>
  <si>
    <t>Employee - 1st Anniversary</t>
  </si>
  <si>
    <t>New Business - Closed 08/29</t>
  </si>
  <si>
    <t>Retention - Signed New Contract</t>
  </si>
  <si>
    <t>SEASON TICKET HOLDER ROI CALCULATOR</t>
  </si>
  <si>
    <t>Here is a good tool to track your tickets, who is using them, and what that person means to your company (revenue for the business or for an employee, vendor, or other that helps your company).</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</si>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</sst>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409]mmmm\ d\,\ yyyy;@"/>
    <numFmt numFmtId="166" formatCode="0.0"/>
    <numFmt numFmtId="167" formatCode="&quot;$&quot;#,##0.00"/>
  </numFmts>
  <fonts count="7" x14ac:knownFonts="1">
    <font>
      <sz val="11"/>
      <color theme="1"/>
      <name val="Calibri"/>
      <family val="2"/>
      <scheme val="minor"/>
    </font>
    <font>
      <b/>
      <sz val="11"/>
      <color theme="1"/>
      <name val="Calibri"/>
      <family val="2"/>
      <scheme val="minor"/>
    </font>
    <font>
      <b/>
      <sz val="11"/>
      <name val="Calibri"/>
      <family val="2"/>
      <scheme val="minor"/>
    </font>
    <font>
      <sz val="11"/>
      <name val="Calibri"/>
      <family val="2"/>
      <scheme val="minor"/>
    </font>
    <font>
      <u/>
      <sz val="11"/>
      <name val="Calibri"/>
      <family val="2"/>
      <scheme val="minor"/>
    </font>
    <font>
      <sz val="11"/>
      <color theme="1"/>
      <name val="Calibri"/>
      <family val="2"/>
    </font>
    <font>
      <i/>
      <sz val="11"/>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9" tint="0.59999389629810485"/>
        <bgColor indexed="64"/>
      </patternFill>
    </fill>
    <fill>
      <patternFill patternType="solid">
        <fgColor rgb="FFFFFFFF"/>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0">
    <xf numFmtId="0" fontId="0" fillId="0" borderId="0" xfId="0"/>
    <xf numFmtId="0" fontId="0" fillId="0" borderId="0" xfId="0" applyAlignment="1">
      <alignment horizontal="left"/>
    </xf>
    <xf numFmtId="0" fontId="2" fillId="2" borderId="1" xfId="0" applyFont="1" applyFill="1" applyBorder="1" applyAlignment="1">
      <alignment horizontal="left"/>
    </xf>
    <xf numFmtId="0" fontId="3" fillId="0" borderId="1" xfId="0" applyFont="1" applyBorder="1" applyAlignment="1">
      <alignment horizontal="left"/>
    </xf>
    <xf numFmtId="164" fontId="5" fillId="0" borderId="1" xfId="0" applyNumberFormat="1" applyFont="1" applyBorder="1" applyAlignment="1">
      <alignment horizontal="left"/>
    </xf>
    <xf numFmtId="164" fontId="5" fillId="4" borderId="1" xfId="0" applyNumberFormat="1" applyFont="1" applyFill="1" applyBorder="1" applyAlignment="1">
      <alignment horizontal="left"/>
    </xf>
    <xf numFmtId="0" fontId="1" fillId="2" borderId="1" xfId="0" applyFont="1" applyFill="1" applyBorder="1" applyAlignment="1">
      <alignment horizontal="left"/>
    </xf>
    <xf numFmtId="0" fontId="1" fillId="3" borderId="2" xfId="0" applyFont="1" applyFill="1" applyBorder="1" applyAlignment="1">
      <alignment horizontal="left"/>
    </xf>
    <xf numFmtId="0" fontId="1" fillId="3" borderId="3" xfId="0" applyFont="1" applyFill="1" applyBorder="1" applyAlignment="1">
      <alignment horizontal="left"/>
    </xf>
    <xf numFmtId="0" fontId="1" fillId="3" borderId="4" xfId="0" applyFont="1" applyFill="1" applyBorder="1" applyAlignment="1">
      <alignment horizontal="left"/>
    </xf>
    <xf numFmtId="0" fontId="6" fillId="0" borderId="0" xfId="0" applyFont="1" applyAlignment="1">
      <alignment horizontal="center" vertical="center" wrapText="1"/>
    </xf>
    <xf numFmtId="0" fontId="0" fillId="0" borderId="0" xfId="0" applyFont="1" applyAlignment="1">
      <alignment horizontal="left"/>
    </xf>
    <xf numFmtId="0" fontId="0" fillId="0" borderId="1" xfId="0" applyFont="1" applyBorder="1" applyAlignment="1">
      <alignment horizontal="left"/>
    </xf>
    <xf numFmtId="164" fontId="2" fillId="2" borderId="1" xfId="0" applyNumberFormat="1" applyFont="1" applyFill="1" applyBorder="1" applyAlignment="1">
      <alignment horizontal="left"/>
    </xf>
    <xf numFmtId="0" fontId="1" fillId="3" borderId="1" xfId="0" applyFont="1" applyFill="1" applyBorder="1" applyAlignment="1">
      <alignment horizontal="left"/>
    </xf>
    <xf numFmtId="166" fontId="1" fillId="0" borderId="1" xfId="0" applyNumberFormat="1" applyFont="1" applyBorder="1" applyAlignment="1">
      <alignment horizontal="left"/>
    </xf>
    <xf numFmtId="167" fontId="3" fillId="0" borderId="1" xfId="0" applyNumberFormat="1" applyFont="1" applyBorder="1" applyAlignment="1">
      <alignment horizontal="left"/>
    </xf>
    <xf numFmtId="167" fontId="4" fillId="0" borderId="1" xfId="0" applyNumberFormat="1" applyFont="1" applyBorder="1" applyAlignment="1">
      <alignment horizontal="left"/>
    </xf>
    <xf numFmtId="167" fontId="2" fillId="0" borderId="1" xfId="0" applyNumberFormat="1" applyFont="1" applyBorder="1" applyAlignment="1">
      <alignment horizontal="left"/>
    </xf>
    <xf numFmtId="167" fontId="1" fillId="0" borderId="1" xfId="0" applyNumberFormat="1" applyFont="1" applyBorder="1" applyAlignment="1">
      <alignment horizontal="left"/>
    </xf>
  </cellXfs>
  <cellStyles count="1">
    <cellStyle name="Normal" xfId="0" builtinId="0"/>
  </cellStyles>
  <dxfs count="0"/>
  <tableStyles count="0" defaultTableStyle="TableStyleMedium2" defaultPivotStyle="PivotStyleLight16"/>
  <colors>
    <mruColors>
      <color rgb="FF99FF99"/>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22</xdr:row>
      <xdr:rowOff>0</xdr:rowOff>
    </xdr:from>
    <xdr:to>
      <xdr:col>9</xdr:col>
      <xdr:colOff>76200</xdr:colOff>
      <xdr:row>32</xdr:row>
      <xdr:rowOff>0</xdr:rowOff>
    </xdr:to>
    <xdr:sp macro="" textlink="">
      <xdr:nvSpPr>
        <xdr:cNvPr id="1025" name="AutoShape 1" descr="Home">
          <a:extLst>
            <a:ext uri="{FF2B5EF4-FFF2-40B4-BE49-F238E27FC236}">
              <a16:creationId xmlns:a16="http://schemas.microsoft.com/office/drawing/2014/main" id="{FF2BEDDC-324D-44C3-A98E-83C28A3934E7}"/>
            </a:ext>
          </a:extLst>
        </xdr:cNvPr>
        <xdr:cNvSpPr>
          <a:spLocks noChangeAspect="1" noChangeArrowheads="1"/>
        </xdr:cNvSpPr>
      </xdr:nvSpPr>
      <xdr:spPr bwMode="auto">
        <a:xfrm>
          <a:off x="8277225" y="8153400"/>
          <a:ext cx="1905000" cy="1905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4</xdr:row>
      <xdr:rowOff>0</xdr:rowOff>
    </xdr:from>
    <xdr:to>
      <xdr:col>6</xdr:col>
      <xdr:colOff>304800</xdr:colOff>
      <xdr:row>5</xdr:row>
      <xdr:rowOff>114300</xdr:rowOff>
    </xdr:to>
    <xdr:sp macro="" textlink="">
      <xdr:nvSpPr>
        <xdr:cNvPr id="1026" name="hqJdDFYwmKEUPM:" descr="Image result for winners computer troy ohio">
          <a:extLst>
            <a:ext uri="{FF2B5EF4-FFF2-40B4-BE49-F238E27FC236}">
              <a16:creationId xmlns:a16="http://schemas.microsoft.com/office/drawing/2014/main" id="{AF6997DF-329B-4251-8AA2-E7B30C4523CC}"/>
            </a:ext>
          </a:extLst>
        </xdr:cNvPr>
        <xdr:cNvSpPr>
          <a:spLocks noChangeAspect="1" noChangeArrowheads="1"/>
        </xdr:cNvSpPr>
      </xdr:nvSpPr>
      <xdr:spPr bwMode="auto">
        <a:xfrm>
          <a:off x="10077450" y="3800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24"/>
  <sheetViews>
    <sheetView tabSelected="1" workbookViewId="0">
      <selection activeCell="J8" sqref="J8"/>
    </sheetView>
  </sheetViews>
  <sheetFormatPr defaultColWidth="9.140625" defaultRowHeight="15" x14ac:dyDescent="0.25"/>
  <cols>
    <col min="1" max="1" width="3" style="1" bestFit="1" customWidth="1"/>
    <col min="2" max="2" width="18.5703125" style="1" bestFit="1" customWidth="1"/>
    <col min="3" max="3" width="14.140625" style="1" customWidth="1"/>
    <col min="4" max="4" width="12.140625" style="1" bestFit="1" customWidth="1"/>
    <col min="5" max="5" width="9.140625" style="1" bestFit="1" customWidth="1"/>
    <col min="6" max="6" width="30.5703125" style="1" bestFit="1" customWidth="1"/>
    <col min="7" max="16384" width="9.140625" style="1"/>
  </cols>
  <sheetData>
    <row r="1" spans="1:6" x14ac:dyDescent="0.25">
      <c r="A1" s="10" t="s">
        <v>43</v>
      </c>
      <c r="B1" s="10"/>
      <c r="C1" s="10"/>
      <c r="D1" s="10"/>
      <c r="E1" s="10"/>
      <c r="F1" s="10"/>
    </row>
    <row r="2" spans="1:6" x14ac:dyDescent="0.25">
      <c r="A2" s="10"/>
      <c r="B2" s="10"/>
      <c r="C2" s="10"/>
      <c r="D2" s="10"/>
      <c r="E2" s="10"/>
      <c r="F2" s="10"/>
    </row>
    <row r="3" spans="1:6" s="11" customFormat="1" x14ac:dyDescent="0.25">
      <c r="A3" s="7" t="s">
        <v>42</v>
      </c>
      <c r="B3" s="8"/>
      <c r="C3" s="8"/>
      <c r="D3" s="8"/>
      <c r="E3" s="8"/>
      <c r="F3" s="9"/>
    </row>
    <row r="4" spans="1:6" s="11" customFormat="1" x14ac:dyDescent="0.25">
      <c r="A4" s="2" t="s">
        <v>44</v>
      </c>
      <c r="B4" s="2" t="s">
        <v>0</v>
      </c>
      <c r="C4" s="2" t="s">
        <v>1</v>
      </c>
      <c r="D4" s="2" t="s">
        <v>2</v>
      </c>
      <c r="E4" s="2" t="s">
        <v>27</v>
      </c>
      <c r="F4" s="2" t="s">
        <v>3</v>
      </c>
    </row>
    <row r="5" spans="1:6" s="11" customFormat="1" x14ac:dyDescent="0.25">
      <c r="A5" s="12">
        <v>1</v>
      </c>
      <c r="B5" s="4">
        <v>45030</v>
      </c>
      <c r="C5" s="3" t="s">
        <v>7</v>
      </c>
      <c r="D5" s="3" t="s">
        <v>4</v>
      </c>
      <c r="E5" s="16">
        <v>1000</v>
      </c>
      <c r="F5" s="12" t="s">
        <v>28</v>
      </c>
    </row>
    <row r="6" spans="1:6" s="11" customFormat="1" x14ac:dyDescent="0.25">
      <c r="A6" s="12">
        <v>2</v>
      </c>
      <c r="B6" s="5">
        <v>45041</v>
      </c>
      <c r="C6" s="12" t="s">
        <v>9</v>
      </c>
      <c r="D6" s="12" t="s">
        <v>6</v>
      </c>
      <c r="E6" s="16">
        <v>3500</v>
      </c>
      <c r="F6" s="12" t="s">
        <v>34</v>
      </c>
    </row>
    <row r="7" spans="1:6" s="11" customFormat="1" x14ac:dyDescent="0.25">
      <c r="A7" s="12">
        <v>3</v>
      </c>
      <c r="B7" s="5">
        <v>45045</v>
      </c>
      <c r="C7" s="3" t="s">
        <v>8</v>
      </c>
      <c r="D7" s="3" t="s">
        <v>5</v>
      </c>
      <c r="E7" s="16">
        <v>0</v>
      </c>
      <c r="F7" s="12" t="s">
        <v>32</v>
      </c>
    </row>
    <row r="8" spans="1:6" s="11" customFormat="1" x14ac:dyDescent="0.25">
      <c r="A8" s="12">
        <v>4</v>
      </c>
      <c r="B8" s="4">
        <v>45065</v>
      </c>
      <c r="C8" s="3" t="s">
        <v>10</v>
      </c>
      <c r="D8" s="3" t="s">
        <v>4</v>
      </c>
      <c r="E8" s="16">
        <v>800</v>
      </c>
      <c r="F8" s="12" t="s">
        <v>29</v>
      </c>
    </row>
    <row r="9" spans="1:6" s="11" customFormat="1" x14ac:dyDescent="0.25">
      <c r="A9" s="12">
        <v>5</v>
      </c>
      <c r="B9" s="4">
        <v>45076</v>
      </c>
      <c r="C9" s="3" t="s">
        <v>12</v>
      </c>
      <c r="D9" s="3" t="s">
        <v>4</v>
      </c>
      <c r="E9" s="16">
        <v>0</v>
      </c>
      <c r="F9" s="12" t="s">
        <v>30</v>
      </c>
    </row>
    <row r="10" spans="1:6" s="11" customFormat="1" x14ac:dyDescent="0.25">
      <c r="A10" s="12">
        <v>6</v>
      </c>
      <c r="B10" s="4">
        <v>45080</v>
      </c>
      <c r="C10" s="3" t="s">
        <v>13</v>
      </c>
      <c r="D10" s="3" t="s">
        <v>6</v>
      </c>
      <c r="E10" s="16">
        <v>4000</v>
      </c>
      <c r="F10" s="12" t="s">
        <v>34</v>
      </c>
    </row>
    <row r="11" spans="1:6" s="11" customFormat="1" x14ac:dyDescent="0.25">
      <c r="A11" s="12">
        <v>7</v>
      </c>
      <c r="B11" s="4">
        <v>45086</v>
      </c>
      <c r="C11" s="3" t="s">
        <v>14</v>
      </c>
      <c r="D11" s="3" t="s">
        <v>4</v>
      </c>
      <c r="E11" s="16">
        <v>2000</v>
      </c>
      <c r="F11" s="12" t="s">
        <v>35</v>
      </c>
    </row>
    <row r="12" spans="1:6" s="11" customFormat="1" x14ac:dyDescent="0.25">
      <c r="A12" s="12">
        <v>8</v>
      </c>
      <c r="B12" s="5">
        <v>45099</v>
      </c>
      <c r="C12" s="3" t="s">
        <v>26</v>
      </c>
      <c r="D12" s="3" t="s">
        <v>5</v>
      </c>
      <c r="E12" s="16">
        <v>0</v>
      </c>
      <c r="F12" s="12" t="s">
        <v>33</v>
      </c>
    </row>
    <row r="13" spans="1:6" s="11" customFormat="1" x14ac:dyDescent="0.25">
      <c r="A13" s="12">
        <v>9</v>
      </c>
      <c r="B13" s="4">
        <v>45112</v>
      </c>
      <c r="C13" s="3" t="s">
        <v>15</v>
      </c>
      <c r="D13" s="3" t="s">
        <v>4</v>
      </c>
      <c r="E13" s="16">
        <v>0</v>
      </c>
      <c r="F13" s="12" t="s">
        <v>30</v>
      </c>
    </row>
    <row r="14" spans="1:6" s="11" customFormat="1" x14ac:dyDescent="0.25">
      <c r="A14" s="12">
        <v>10</v>
      </c>
      <c r="B14" s="4">
        <v>45116</v>
      </c>
      <c r="C14" s="3" t="s">
        <v>16</v>
      </c>
      <c r="D14" s="3" t="s">
        <v>4</v>
      </c>
      <c r="E14" s="16">
        <v>1200</v>
      </c>
      <c r="F14" s="12" t="s">
        <v>31</v>
      </c>
    </row>
    <row r="15" spans="1:6" s="11" customFormat="1" x14ac:dyDescent="0.25">
      <c r="A15" s="12">
        <v>11</v>
      </c>
      <c r="B15" s="4">
        <v>45125</v>
      </c>
      <c r="C15" s="3" t="s">
        <v>17</v>
      </c>
      <c r="D15" s="3" t="s">
        <v>6</v>
      </c>
      <c r="E15" s="16">
        <v>2500</v>
      </c>
      <c r="F15" s="12" t="s">
        <v>36</v>
      </c>
    </row>
    <row r="16" spans="1:6" s="11" customFormat="1" x14ac:dyDescent="0.25">
      <c r="A16" s="12">
        <v>12</v>
      </c>
      <c r="B16" s="4">
        <v>45140</v>
      </c>
      <c r="C16" s="3" t="s">
        <v>18</v>
      </c>
      <c r="D16" s="3" t="s">
        <v>6</v>
      </c>
      <c r="E16" s="16">
        <v>3000</v>
      </c>
      <c r="F16" s="12" t="s">
        <v>37</v>
      </c>
    </row>
    <row r="17" spans="1:6" s="11" customFormat="1" x14ac:dyDescent="0.25">
      <c r="A17" s="12">
        <v>13</v>
      </c>
      <c r="B17" s="4">
        <v>45144</v>
      </c>
      <c r="C17" s="3" t="s">
        <v>19</v>
      </c>
      <c r="D17" s="3" t="s">
        <v>4</v>
      </c>
      <c r="E17" s="16">
        <v>900</v>
      </c>
      <c r="F17" s="12" t="s">
        <v>38</v>
      </c>
    </row>
    <row r="18" spans="1:6" s="11" customFormat="1" x14ac:dyDescent="0.25">
      <c r="A18" s="12">
        <v>14</v>
      </c>
      <c r="B18" s="4">
        <v>45162</v>
      </c>
      <c r="C18" s="3" t="s">
        <v>20</v>
      </c>
      <c r="D18" s="3" t="s">
        <v>5</v>
      </c>
      <c r="E18" s="16">
        <v>0</v>
      </c>
      <c r="F18" s="12" t="s">
        <v>39</v>
      </c>
    </row>
    <row r="19" spans="1:6" s="11" customFormat="1" x14ac:dyDescent="0.25">
      <c r="A19" s="12">
        <v>15</v>
      </c>
      <c r="B19" s="4">
        <v>45175</v>
      </c>
      <c r="C19" s="3" t="s">
        <v>21</v>
      </c>
      <c r="D19" s="3" t="s">
        <v>4</v>
      </c>
      <c r="E19" s="16">
        <v>500</v>
      </c>
      <c r="F19" s="12" t="s">
        <v>40</v>
      </c>
    </row>
    <row r="20" spans="1:6" s="11" customFormat="1" x14ac:dyDescent="0.25">
      <c r="A20" s="12">
        <v>16</v>
      </c>
      <c r="B20" s="4">
        <v>45179</v>
      </c>
      <c r="C20" s="3" t="s">
        <v>22</v>
      </c>
      <c r="D20" s="3" t="s">
        <v>6</v>
      </c>
      <c r="E20" s="17">
        <v>3500</v>
      </c>
      <c r="F20" s="12" t="s">
        <v>41</v>
      </c>
    </row>
    <row r="21" spans="1:6" s="11" customFormat="1" x14ac:dyDescent="0.25">
      <c r="A21" s="13" t="s">
        <v>25</v>
      </c>
      <c r="B21" s="13"/>
      <c r="C21" s="13"/>
      <c r="D21" s="13"/>
      <c r="E21" s="18">
        <f>SUM(E5:E20)</f>
        <v>22900</v>
      </c>
      <c r="F21" s="18"/>
    </row>
    <row r="22" spans="1:6" s="11" customFormat="1" x14ac:dyDescent="0.25">
      <c r="A22" s="14" t="s">
        <v>24</v>
      </c>
      <c r="B22" s="14"/>
      <c r="C22" s="14"/>
      <c r="D22" s="14"/>
      <c r="E22" s="14"/>
      <c r="F22" s="14"/>
    </row>
    <row r="23" spans="1:6" s="11" customFormat="1" x14ac:dyDescent="0.25">
      <c r="A23" s="6" t="s">
        <v>11</v>
      </c>
      <c r="B23" s="6"/>
      <c r="C23" s="6"/>
      <c r="D23" s="6"/>
      <c r="E23" s="19">
        <v>900</v>
      </c>
      <c r="F23" s="19"/>
    </row>
    <row r="24" spans="1:6" x14ac:dyDescent="0.25">
      <c r="A24" s="6" t="s">
        <v>23</v>
      </c>
      <c r="B24" s="6"/>
      <c r="C24" s="6"/>
      <c r="D24" s="6"/>
      <c r="E24" s="15">
        <f>E21/E23</f>
        <v>25.444444444444443</v>
      </c>
      <c r="F24" s="15"/>
    </row>
  </sheetData>
  <mergeCells count="9">
    <mergeCell ref="A1:F2"/>
    <mergeCell ref="E21:F21"/>
    <mergeCell ref="A22:F22"/>
    <mergeCell ref="E23:F23"/>
    <mergeCell ref="E24:F24"/>
    <mergeCell ref="A3:F3"/>
    <mergeCell ref="A24:D24"/>
    <mergeCell ref="A23:D23"/>
    <mergeCell ref="A21:D21"/>
  </mergeCells>
  <printOptions horizontalCentered="1"/>
  <pageMargins left="0.45" right="0.45" top="0.5" bottom="0.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 Schneider</dc:creator>
  <cp:lastModifiedBy>Megan Norkunas</cp:lastModifiedBy>
  <cp:lastPrinted>2023-02-08T14:19:05Z</cp:lastPrinted>
  <dcterms:created xsi:type="dcterms:W3CDTF">2015-10-14T14:27:17Z</dcterms:created>
  <dcterms:modified xsi:type="dcterms:W3CDTF">2023-02-08T14:19:11Z</dcterms:modified>
</cp:coreProperties>
</file>